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usevich\Desktop\Фуд\май\"/>
    </mc:Choice>
  </mc:AlternateContent>
  <bookViews>
    <workbookView xWindow="0" yWindow="0" windowWidth="20490" windowHeight="7650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H9" i="1"/>
  <c r="I9" i="1"/>
  <c r="J9" i="1"/>
  <c r="H10" i="1"/>
  <c r="I10" i="1"/>
  <c r="J10" i="1"/>
  <c r="G9" i="1"/>
  <c r="G10" i="1"/>
  <c r="E9" i="1"/>
  <c r="E10" i="1"/>
  <c r="D9" i="1"/>
  <c r="D10" i="1"/>
  <c r="H4" i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E4" i="1"/>
  <c r="E5" i="1"/>
  <c r="E6" i="1"/>
  <c r="E7" i="1"/>
  <c r="D4" i="1"/>
  <c r="D5" i="1"/>
  <c r="D6" i="1"/>
  <c r="D7" i="1"/>
  <c r="C4" i="1"/>
  <c r="C5" i="1"/>
  <c r="C6" i="1"/>
  <c r="C7" i="1"/>
  <c r="B4" i="1"/>
  <c r="B5" i="1"/>
  <c r="B6" i="1"/>
  <c r="B7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<sst xmlns="http://schemas.openxmlformats.org/spreadsheetml/2006/main" count="19" uniqueCount="19">
  <si>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</si>
  <si>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</si>
  <si>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</si>
  <si>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</si>
  <si>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</si>
  <si>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</si>
  <si>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</si>
  <si>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</si>
  <si>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</si>
  <si>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</si>
  <si>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</si>
  <si>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</si>
  <si>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</si>
  <si>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</si>
  <si>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</si>
  <si>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</si>
  <si>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>напиток</t>
  </si>
  <si>
    <t>конд. Изд.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</si>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</sst>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usevich/Downloads/04.04%202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гор.блюдо</v>
          </cell>
        </row>
        <row r="5">
          <cell r="B5" t="str">
            <v>гарнир</v>
          </cell>
        </row>
        <row r="6">
          <cell r="B6" t="str">
            <v>гор. Напит.</v>
          </cell>
        </row>
        <row r="7">
          <cell r="B7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0">
          <cell r="A30" t="str">
            <v xml:space="preserve">Щи из свежей капусты с картофелем и сметаной </v>
          </cell>
          <cell r="D30" t="str">
            <v>200/10</v>
          </cell>
          <cell r="G30">
            <v>2.5</v>
          </cell>
          <cell r="H30">
            <v>4.78</v>
          </cell>
          <cell r="I30">
            <v>6.44</v>
          </cell>
          <cell r="J30">
            <v>80.2</v>
          </cell>
          <cell r="K30" t="str">
            <v>84*</v>
          </cell>
        </row>
        <row r="31">
          <cell r="A31" t="str">
            <v xml:space="preserve">Плов из птицы </v>
          </cell>
          <cell r="D31">
            <v>180</v>
          </cell>
          <cell r="G31">
            <v>21.5</v>
          </cell>
          <cell r="H31">
            <v>16.5</v>
          </cell>
          <cell r="I31">
            <v>33.200000000000003</v>
          </cell>
          <cell r="J31">
            <v>367.2</v>
          </cell>
          <cell r="K31" t="str">
            <v>311*</v>
          </cell>
        </row>
        <row r="32">
          <cell r="A32" t="str">
            <v xml:space="preserve">Чай с сахаром </v>
          </cell>
          <cell r="D32">
            <v>200</v>
          </cell>
          <cell r="G32">
            <v>0.2</v>
          </cell>
          <cell r="H32">
            <v>0</v>
          </cell>
          <cell r="I32">
            <v>6.5</v>
          </cell>
          <cell r="J32">
            <v>26.8</v>
          </cell>
          <cell r="K32" t="str">
            <v>54-2гн</v>
          </cell>
        </row>
        <row r="33">
          <cell r="A33" t="str">
            <v xml:space="preserve">Хлеб ржано-пшеничный </v>
          </cell>
          <cell r="D33">
            <v>20</v>
          </cell>
          <cell r="G33">
            <v>1.29</v>
          </cell>
          <cell r="H33">
            <v>0.67</v>
          </cell>
          <cell r="I33">
            <v>8.4499999999999993</v>
          </cell>
          <cell r="J33">
            <v>44.5</v>
          </cell>
          <cell r="K33" t="str">
            <v>к/к</v>
          </cell>
        </row>
        <row r="36">
          <cell r="A36" t="str">
            <v>Молоко</v>
          </cell>
          <cell r="D36">
            <v>200</v>
          </cell>
          <cell r="G36">
            <v>6.1</v>
          </cell>
          <cell r="H36">
            <v>5.3</v>
          </cell>
          <cell r="I36">
            <v>10.1</v>
          </cell>
          <cell r="J36">
            <v>113</v>
          </cell>
          <cell r="K36" t="str">
            <v>к/к</v>
          </cell>
        </row>
        <row r="37">
          <cell r="A37" t="str">
            <v xml:space="preserve">Кондитерские изделия (печенье ) </v>
          </cell>
          <cell r="D37">
            <v>40</v>
          </cell>
          <cell r="G37">
            <v>3</v>
          </cell>
          <cell r="H37">
            <v>3.92</v>
          </cell>
          <cell r="I37">
            <v>29.8</v>
          </cell>
          <cell r="J37">
            <v>166.8</v>
          </cell>
          <cell r="K37" t="str">
            <v>54-9в**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44698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6" t="str">
        <f>'[1]1'!B4</f>
        <v>гор.блюдо</v>
      </c>
      <c r="C4" s="13" t="str">
        <f>[2]TDSheet!K30</f>
        <v>84*</v>
      </c>
      <c r="D4" s="19" t="str">
        <f>[2]TDSheet!A30</f>
        <v xml:space="preserve">Щи из свежей капусты с картофелем и сметаной </v>
      </c>
      <c r="E4" s="13" t="str">
        <f>[2]TDSheet!D30</f>
        <v>200/10</v>
      </c>
      <c r="F4" s="24">
        <v>35</v>
      </c>
      <c r="G4" s="13">
        <f>[2]TDSheet!J30</f>
        <v>80.2</v>
      </c>
      <c r="H4" s="13">
        <f>[2]TDSheet!G30</f>
        <v>2.5</v>
      </c>
      <c r="I4" s="16">
        <f>[2]TDSheet!H30</f>
        <v>4.78</v>
      </c>
      <c r="J4" s="16">
        <f>[2]TDSheet!I30</f>
        <v>6.44</v>
      </c>
    </row>
    <row r="5" spans="1:10" x14ac:dyDescent="0.25">
      <c r="A5" s="2"/>
      <c r="B5" s="16" t="str">
        <f>'[1]1'!B5</f>
        <v>гарнир</v>
      </c>
      <c r="C5" s="13" t="str">
        <f>[2]TDSheet!K31</f>
        <v>311*</v>
      </c>
      <c r="D5" s="19" t="str">
        <f>[2]TDSheet!A31</f>
        <v xml:space="preserve">Плов из птицы </v>
      </c>
      <c r="E5" s="13">
        <f>[2]TDSheet!D31</f>
        <v>180</v>
      </c>
      <c r="F5" s="24">
        <v>72</v>
      </c>
      <c r="G5" s="13">
        <f>[2]TDSheet!J31</f>
        <v>367.2</v>
      </c>
      <c r="H5" s="13">
        <f>[2]TDSheet!G31</f>
        <v>21.5</v>
      </c>
      <c r="I5" s="16">
        <f>[2]TDSheet!H31</f>
        <v>16.5</v>
      </c>
      <c r="J5" s="16">
        <f>[2]TDSheet!I31</f>
        <v>33.200000000000003</v>
      </c>
    </row>
    <row r="6" spans="1:10" x14ac:dyDescent="0.25">
      <c r="A6" s="2"/>
      <c r="B6" s="16" t="str">
        <f>'[1]1'!B6</f>
        <v>гор. Напит.</v>
      </c>
      <c r="C6" s="13" t="str">
        <f>[2]TDSheet!K32</f>
        <v>54-2гн</v>
      </c>
      <c r="D6" s="19" t="str">
        <f>[2]TDSheet!A32</f>
        <v xml:space="preserve">Чай с сахаром </v>
      </c>
      <c r="E6" s="13">
        <f>[2]TDSheet!D32</f>
        <v>200</v>
      </c>
      <c r="F6" s="24">
        <v>5</v>
      </c>
      <c r="G6" s="13">
        <f>[2]TDSheet!J32</f>
        <v>26.8</v>
      </c>
      <c r="H6" s="13">
        <f>[2]TDSheet!G32</f>
        <v>0.2</v>
      </c>
      <c r="I6" s="16">
        <f>[2]TDSheet!H32</f>
        <v>0</v>
      </c>
      <c r="J6" s="16">
        <f>[2]TDSheet!I32</f>
        <v>6.5</v>
      </c>
    </row>
    <row r="7" spans="1:10" x14ac:dyDescent="0.25">
      <c r="A7" s="2"/>
      <c r="B7" s="16" t="str">
        <f>'[1]1'!B7</f>
        <v>хлеб</v>
      </c>
      <c r="C7" s="13" t="str">
        <f>[2]TDSheet!K33</f>
        <v>к/к</v>
      </c>
      <c r="D7" s="19" t="str">
        <f>[2]TDSheet!A33</f>
        <v xml:space="preserve">Хлеб ржано-пшеничный </v>
      </c>
      <c r="E7" s="13">
        <f>[2]TDSheet!D33</f>
        <v>20</v>
      </c>
      <c r="F7" s="9">
        <v>3</v>
      </c>
      <c r="G7" s="12">
        <f>[2]TDSheet!J33</f>
        <v>44.5</v>
      </c>
      <c r="H7" s="24">
        <f>[2]TDSheet!G33</f>
        <v>1.29</v>
      </c>
      <c r="I7" s="24">
        <f>[2]TDSheet!H33</f>
        <v>0.67</v>
      </c>
      <c r="J7" s="24">
        <f>[2]TDSheet!I33</f>
        <v>8.4499999999999993</v>
      </c>
    </row>
    <row r="8" spans="1:10" ht="15.75" thickBot="1" x14ac:dyDescent="0.3">
      <c r="A8" s="3"/>
      <c r="B8" s="17"/>
      <c r="C8" s="18"/>
      <c r="D8" s="25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6" t="s">
        <v>16</v>
      </c>
      <c r="C9" s="13" t="str">
        <f>[2]TDSheet!K36</f>
        <v>к/к</v>
      </c>
      <c r="D9" s="25" t="str">
        <f>[2]TDSheet!A36</f>
        <v>Молоко</v>
      </c>
      <c r="E9" s="13">
        <f>[2]TDSheet!D36</f>
        <v>200</v>
      </c>
      <c r="F9" s="24" t="s">
        <v>18</v>
      </c>
      <c r="G9" s="13">
        <f>[2]TDSheet!J36</f>
        <v>113</v>
      </c>
      <c r="H9" s="13">
        <f>[2]TDSheet!G36</f>
        <v>6.1</v>
      </c>
      <c r="I9" s="16">
        <f>[2]TDSheet!H36</f>
        <v>5.3</v>
      </c>
      <c r="J9" s="16">
        <f>[2]TDSheet!I36</f>
        <v>10.1</v>
      </c>
    </row>
    <row r="10" spans="1:10" x14ac:dyDescent="0.25">
      <c r="A10" s="2" t="s">
        <v>15</v>
      </c>
      <c r="B10" s="17" t="s">
        <v>17</v>
      </c>
      <c r="C10" s="18" t="str">
        <f>[2]TDSheet!K37</f>
        <v>54-9в**</v>
      </c>
      <c r="D10" s="19" t="str">
        <f>[2]TDSheet!A37</f>
        <v xml:space="preserve">Кондитерские изделия (печенье ) </v>
      </c>
      <c r="E10" s="10">
        <f>[2]TDSheet!D37</f>
        <v>40</v>
      </c>
      <c r="F10" s="9">
        <v>10</v>
      </c>
      <c r="G10" s="10">
        <f>[2]TDSheet!J37</f>
        <v>166.8</v>
      </c>
      <c r="H10" s="10">
        <f>[2]TDSheet!G37</f>
        <v>3</v>
      </c>
      <c r="I10" s="10">
        <f>[2]TDSheet!H37</f>
        <v>3.92</v>
      </c>
      <c r="J10" s="10">
        <f>[2]TDSheet!I37</f>
        <v>29.8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Андрусевич Е.В.</cp:lastModifiedBy>
  <cp:lastPrinted>2021-05-18T10:32:40Z</cp:lastPrinted>
  <dcterms:created xsi:type="dcterms:W3CDTF">2015-06-05T18:19:34Z</dcterms:created>
  <dcterms:modified xsi:type="dcterms:W3CDTF">2022-05-12T08:12:25Z</dcterms:modified>
</cp:coreProperties>
</file>