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H5" i="1"/>
  <c r="I5" i="1"/>
  <c r="H6" i="1"/>
  <c r="I6" i="1"/>
  <c r="H7" i="1"/>
  <c r="I7" i="1"/>
  <c r="H8" i="1"/>
  <c r="I8" i="1"/>
  <c r="G9" i="1"/>
  <c r="G10" i="1"/>
  <c r="G4" i="1"/>
  <c r="G5" i="1"/>
  <c r="G6" i="1"/>
  <c r="G7" i="1"/>
  <c r="G8" i="1"/>
  <c r="F3" i="1"/>
  <c r="F4" i="1"/>
  <c r="F5" i="1"/>
  <c r="F6" i="1"/>
  <c r="F7" i="1"/>
  <c r="F8" i="1"/>
  <c r="E4" i="1"/>
  <c r="E5" i="1"/>
  <c r="E6" i="1"/>
  <c r="E7" i="1"/>
  <c r="E8" i="1"/>
  <c r="A9" i="1" l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J4" i="1" l="1"/>
  <c r="J5" i="1"/>
  <c r="J6" i="1"/>
  <c r="J7" i="1"/>
  <c r="J8" i="1"/>
</calcChain>
</file>

<file path=xl/sharedStrings.xml><?xml version="1.0" encoding="utf-8"?>
<sst xmlns="http://schemas.openxmlformats.org/spreadsheetml/2006/main" count="14" uniqueCount="14">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</sst>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  <cell r="C30" t="str">
            <v>434*</v>
          </cell>
          <cell r="D30" t="str">
            <v>Молоко кипяченое</v>
          </cell>
          <cell r="G30">
            <v>6</v>
          </cell>
          <cell r="H30">
            <v>8</v>
          </cell>
          <cell r="I30">
            <v>7</v>
          </cell>
          <cell r="J30">
            <v>124</v>
          </cell>
        </row>
        <row r="31">
          <cell r="B31" t="str">
            <v>конд.изделие</v>
          </cell>
          <cell r="C31" t="str">
            <v>к/к</v>
          </cell>
          <cell r="D31" t="str">
            <v>Кондитерские изделия</v>
          </cell>
          <cell r="G31">
            <v>1.5</v>
          </cell>
          <cell r="H31">
            <v>2</v>
          </cell>
          <cell r="I31">
            <v>14.9</v>
          </cell>
          <cell r="J31">
            <v>83.3</v>
          </cell>
        </row>
        <row r="33">
          <cell r="A33" t="str">
            <v>Обед</v>
          </cell>
          <cell r="B33" t="str">
            <v>1 блюдо</v>
          </cell>
          <cell r="C33" t="str">
            <v>95*</v>
          </cell>
          <cell r="D33" t="str">
            <v>Борщ со свежей капустой, картофелем и со сметаной</v>
          </cell>
          <cell r="E33" t="str">
            <v>200/5</v>
          </cell>
          <cell r="F33">
            <v>15</v>
          </cell>
          <cell r="G33">
            <v>2.56</v>
          </cell>
          <cell r="H33">
            <v>4.4800000000000004</v>
          </cell>
          <cell r="J33">
            <v>89.6</v>
          </cell>
        </row>
        <row r="34">
          <cell r="B34" t="str">
            <v>2 блюдо</v>
          </cell>
          <cell r="C34" t="str">
            <v>231*</v>
          </cell>
          <cell r="D34" t="str">
            <v>Рыба, тушенная в томате с овощами</v>
          </cell>
          <cell r="E34">
            <v>100</v>
          </cell>
          <cell r="F34">
            <v>50</v>
          </cell>
          <cell r="G34">
            <v>8.1999999999999993</v>
          </cell>
          <cell r="H34">
            <v>5.5</v>
          </cell>
          <cell r="J34">
            <v>98.4</v>
          </cell>
        </row>
        <row r="35">
          <cell r="B35" t="str">
            <v>гарнир</v>
          </cell>
          <cell r="C35" t="str">
            <v>323*</v>
          </cell>
          <cell r="D35" t="str">
            <v xml:space="preserve">Рис отварной </v>
          </cell>
          <cell r="E35">
            <v>150</v>
          </cell>
          <cell r="F35">
            <v>20</v>
          </cell>
          <cell r="G35">
            <v>4.5999999999999996</v>
          </cell>
          <cell r="H35">
            <v>7.3</v>
          </cell>
          <cell r="J35">
            <v>256.3</v>
          </cell>
        </row>
        <row r="36">
          <cell r="B36" t="str">
            <v>напиток</v>
          </cell>
          <cell r="C36" t="str">
            <v>408*</v>
          </cell>
          <cell r="D36" t="str">
            <v>Кисель из сока плодово-ягодного</v>
          </cell>
          <cell r="E36">
            <v>200</v>
          </cell>
          <cell r="F36">
            <v>15</v>
          </cell>
          <cell r="G36">
            <v>0.6</v>
          </cell>
          <cell r="H36">
            <v>0.5</v>
          </cell>
          <cell r="J36">
            <v>163</v>
          </cell>
        </row>
        <row r="37">
          <cell r="B37" t="str">
            <v>хлеб</v>
          </cell>
          <cell r="C37" t="str">
            <v>к/к</v>
          </cell>
          <cell r="D37" t="str">
            <v xml:space="preserve">Хлеб ржано-пшеничный </v>
          </cell>
          <cell r="E37">
            <v>40</v>
          </cell>
          <cell r="F37">
            <v>5</v>
          </cell>
          <cell r="G37">
            <v>2.6</v>
          </cell>
          <cell r="H37">
            <v>0.5</v>
          </cell>
          <cell r="J37">
            <v>78.239999999999995</v>
          </cell>
        </row>
        <row r="38">
          <cell r="F38">
            <v>105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9">
          <cell r="A49" t="str">
            <v xml:space="preserve">Борщ со свежей капустой, картофелем со сметаной </v>
          </cell>
          <cell r="I49">
            <v>0.85</v>
          </cell>
        </row>
        <row r="50">
          <cell r="I50">
            <v>17</v>
          </cell>
        </row>
        <row r="51">
          <cell r="I51">
            <v>31.3</v>
          </cell>
        </row>
        <row r="52">
          <cell r="I52">
            <v>19.8</v>
          </cell>
        </row>
        <row r="53">
          <cell r="I53">
            <v>8.4499999999999993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12</v>
      </c>
      <c r="C1" s="27"/>
      <c r="D1" s="28"/>
      <c r="E1" t="s">
        <v>9</v>
      </c>
      <c r="F1" s="8"/>
      <c r="I1" t="s">
        <v>1</v>
      </c>
      <c r="J1" s="7">
        <v>44832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>
        <f>'[1]7-11 лет с молоком 139,80'!F33</f>
        <v>15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6.149999999999999" customHeight="1" x14ac:dyDescent="0.25">
      <c r="A4" s="1" t="str">
        <f>'[1]7-11 лет с молоком 139,80'!A33</f>
        <v>Обед</v>
      </c>
      <c r="B4" s="16" t="str">
        <f>'[1]7-11 лет с молоком 139,80'!B33</f>
        <v>1 блюдо</v>
      </c>
      <c r="C4" s="13" t="str">
        <f>'[1]7-11 лет с молоком 139,80'!C33</f>
        <v>95*</v>
      </c>
      <c r="D4" s="19" t="str">
        <f>'[1]7-11 лет с молоком 139,80'!D33</f>
        <v>Борщ со свежей капустой, картофелем и со сметаной</v>
      </c>
      <c r="E4" s="13" t="str">
        <f>'[1]7-11 лет с молоком 139,80'!E33</f>
        <v>200/5</v>
      </c>
      <c r="F4" s="24">
        <f>'[1]7-11 лет с молоком 139,80'!F34</f>
        <v>50</v>
      </c>
      <c r="G4" s="13">
        <f>'[1]7-11 лет с молоком 139,80'!J33</f>
        <v>89.6</v>
      </c>
      <c r="H4" s="13">
        <f>'[1]7-11 лет с молоком 139,80'!G33</f>
        <v>2.56</v>
      </c>
      <c r="I4" s="16">
        <f>'[1]7-11 лет с молоком 139,80'!H33</f>
        <v>4.4800000000000004</v>
      </c>
      <c r="J4" s="16">
        <f>[2]TDSheet!I49</f>
        <v>0.85</v>
      </c>
    </row>
    <row r="5" spans="1:10" x14ac:dyDescent="0.25">
      <c r="A5" s="2"/>
      <c r="B5" s="16" t="str">
        <f>'[1]7-11 лет с молоком 139,80'!B34</f>
        <v>2 блюдо</v>
      </c>
      <c r="C5" s="13" t="str">
        <f>'[1]7-11 лет с молоком 139,80'!C34</f>
        <v>231*</v>
      </c>
      <c r="D5" s="19" t="str">
        <f>'[1]7-11 лет с молоком 139,80'!D34</f>
        <v>Рыба, тушенная в томате с овощами</v>
      </c>
      <c r="E5" s="13">
        <f>'[1]7-11 лет с молоком 139,80'!E34</f>
        <v>100</v>
      </c>
      <c r="F5" s="24">
        <f>'[1]7-11 лет с молоком 139,80'!F35</f>
        <v>20</v>
      </c>
      <c r="G5" s="13">
        <f>'[1]7-11 лет с молоком 139,80'!J34</f>
        <v>98.4</v>
      </c>
      <c r="H5" s="13">
        <f>'[1]7-11 лет с молоком 139,80'!G34</f>
        <v>8.1999999999999993</v>
      </c>
      <c r="I5" s="16">
        <f>'[1]7-11 лет с молоком 139,80'!H34</f>
        <v>5.5</v>
      </c>
      <c r="J5" s="16">
        <f>[2]TDSheet!I50</f>
        <v>17</v>
      </c>
    </row>
    <row r="6" spans="1:10" x14ac:dyDescent="0.25">
      <c r="A6" s="2"/>
      <c r="B6" s="16" t="str">
        <f>'[1]7-11 лет с молоком 139,80'!B35</f>
        <v>гарнир</v>
      </c>
      <c r="C6" s="13" t="str">
        <f>'[1]7-11 лет с молоком 139,80'!C35</f>
        <v>323*</v>
      </c>
      <c r="D6" s="19" t="str">
        <f>'[1]7-11 лет с молоком 139,80'!D35</f>
        <v xml:space="preserve">Рис отварной </v>
      </c>
      <c r="E6" s="13">
        <f>'[1]7-11 лет с молоком 139,80'!E35</f>
        <v>150</v>
      </c>
      <c r="F6" s="24">
        <f>'[1]7-11 лет с молоком 139,80'!F36</f>
        <v>15</v>
      </c>
      <c r="G6" s="13">
        <f>'[1]7-11 лет с молоком 139,80'!J35</f>
        <v>256.3</v>
      </c>
      <c r="H6" s="13">
        <f>'[1]7-11 лет с молоком 139,80'!G35</f>
        <v>4.5999999999999996</v>
      </c>
      <c r="I6" s="16">
        <f>'[1]7-11 лет с молоком 139,80'!H35</f>
        <v>7.3</v>
      </c>
      <c r="J6" s="16">
        <f>[2]TDSheet!I51</f>
        <v>31.3</v>
      </c>
    </row>
    <row r="7" spans="1:10" x14ac:dyDescent="0.25">
      <c r="A7" s="2"/>
      <c r="B7" s="16" t="str">
        <f>'[1]7-11 лет с молоком 139,80'!B36</f>
        <v>напиток</v>
      </c>
      <c r="C7" s="13" t="str">
        <f>'[1]7-11 лет с молоком 139,80'!C36</f>
        <v>408*</v>
      </c>
      <c r="D7" s="19" t="str">
        <f>'[1]7-11 лет с молоком 139,80'!D36</f>
        <v>Кисель из сока плодово-ягодного</v>
      </c>
      <c r="E7" s="13">
        <f>'[1]7-11 лет с молоком 139,80'!E36</f>
        <v>200</v>
      </c>
      <c r="F7" s="9">
        <f>'[1]7-11 лет с молоком 139,80'!F37</f>
        <v>5</v>
      </c>
      <c r="G7" s="12">
        <f>'[1]7-11 лет с молоком 139,80'!J36</f>
        <v>163</v>
      </c>
      <c r="H7" s="24">
        <f>'[1]7-11 лет с молоком 139,80'!G36</f>
        <v>0.6</v>
      </c>
      <c r="I7" s="24">
        <f>'[1]7-11 лет с молоком 139,80'!H36</f>
        <v>0.5</v>
      </c>
      <c r="J7" s="24">
        <f>[2]TDSheet!I52</f>
        <v>19.8</v>
      </c>
    </row>
    <row r="8" spans="1:10" ht="15.75" thickBot="1" x14ac:dyDescent="0.3">
      <c r="A8" s="3"/>
      <c r="B8" s="17" t="str">
        <f>'[1]7-11 лет с молоком 139,80'!B37</f>
        <v>хлеб</v>
      </c>
      <c r="C8" s="18" t="str">
        <f>'[1]7-11 лет с молоком 139,80'!C37</f>
        <v>к/к</v>
      </c>
      <c r="D8" s="25" t="str">
        <f>'[1]7-11 лет с молоком 139,80'!D37</f>
        <v xml:space="preserve">Хлеб ржано-пшеничный </v>
      </c>
      <c r="E8" s="10">
        <f>'[1]7-11 лет с молоком 139,80'!E37</f>
        <v>40</v>
      </c>
      <c r="F8" s="9">
        <f>'[1]7-11 лет с молоком 139,80'!F38</f>
        <v>105</v>
      </c>
      <c r="G8" s="10">
        <f>'[1]7-11 лет с молоком 139,80'!J37</f>
        <v>78.239999999999995</v>
      </c>
      <c r="H8" s="10">
        <f>'[1]7-11 лет с молоком 139,80'!G37</f>
        <v>2.6</v>
      </c>
      <c r="I8" s="10">
        <f>'[1]7-11 лет с молоком 139,80'!H37</f>
        <v>0.5</v>
      </c>
      <c r="J8" s="10">
        <f>[2]TDSheet!I53</f>
        <v>8.4499999999999993</v>
      </c>
    </row>
    <row r="9" spans="1:10" ht="15.6" customHeight="1" x14ac:dyDescent="0.25">
      <c r="A9" s="1" t="str">
        <f>'[1]7-11 лет с молоком 139,80'!A30</f>
        <v>2-й Завтрак</v>
      </c>
      <c r="B9" s="16" t="str">
        <f>'[1]7-11 лет с молоком 139,80'!B30</f>
        <v>напиток</v>
      </c>
      <c r="C9" s="13" t="str">
        <f>'[1]7-11 лет с молоком 139,80'!C30</f>
        <v>434*</v>
      </c>
      <c r="D9" s="25" t="str">
        <f>'[1]7-11 лет с молоком 139,80'!D30</f>
        <v>Молоко кипяченое</v>
      </c>
      <c r="E9" s="13">
        <v>200</v>
      </c>
      <c r="F9" s="24" t="s">
        <v>13</v>
      </c>
      <c r="G9" s="13">
        <f>'[1]7-11 лет с молоком 139,80'!J30</f>
        <v>124</v>
      </c>
      <c r="H9" s="13">
        <f>'[1]7-11 лет с молоком 139,80'!G30</f>
        <v>6</v>
      </c>
      <c r="I9" s="16">
        <f>'[1]7-11 лет с молоком 139,80'!H30</f>
        <v>8</v>
      </c>
      <c r="J9" s="16">
        <f>'[1]7-11 лет с молоком 139,80'!I30</f>
        <v>7</v>
      </c>
    </row>
    <row r="10" spans="1:10" x14ac:dyDescent="0.25">
      <c r="A10" s="2"/>
      <c r="B10" s="17" t="str">
        <f>'[1]7-11 лет с молоком 139,80'!B31</f>
        <v>конд.изделие</v>
      </c>
      <c r="C10" s="18" t="str">
        <f>'[1]7-11 лет с молоком 139,80'!C31</f>
        <v>к/к</v>
      </c>
      <c r="D10" s="19" t="str">
        <f>'[1]7-11 лет с молоком 139,80'!D31</f>
        <v>Кондитерские изделия</v>
      </c>
      <c r="E10" s="10">
        <v>40</v>
      </c>
      <c r="F10" s="9">
        <v>10</v>
      </c>
      <c r="G10" s="10">
        <f>'[1]7-11 лет с молоком 139,80'!J31</f>
        <v>83.3</v>
      </c>
      <c r="H10" s="10">
        <f>'[1]7-11 лет с молоком 139,80'!G31</f>
        <v>1.5</v>
      </c>
      <c r="I10" s="10">
        <f>'[1]7-11 лет с молоком 139,80'!H31</f>
        <v>2</v>
      </c>
      <c r="J10" s="10">
        <f>'[1]7-11 лет с молоком 139,80'!I31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2022-09-19T11:41:54Z</dcterms:modified>
</cp:coreProperties>
</file>