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C11" i="1" l="1"/>
  <c r="D11" i="1"/>
  <c r="E11" i="1"/>
  <c r="F11" i="1"/>
  <c r="G11" i="1"/>
  <c r="H11" i="1"/>
  <c r="I11" i="1"/>
  <c r="J11" i="1"/>
  <c r="C12" i="1"/>
  <c r="D12" i="1"/>
  <c r="E12" i="1"/>
  <c r="G12" i="1"/>
  <c r="H12" i="1"/>
  <c r="I12" i="1"/>
  <c r="J12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<sst xmlns="http://schemas.openxmlformats.org/spreadsheetml/2006/main" count="16" uniqueCount="16">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</sst>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.09.%202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  <cell r="C58" t="str">
            <v>84*</v>
          </cell>
          <cell r="D58" t="str">
            <v>Щи из свежей капусты с картофелем и сметаной</v>
          </cell>
          <cell r="E58" t="str">
            <v>200/5</v>
          </cell>
          <cell r="F58">
            <v>15</v>
          </cell>
          <cell r="G58">
            <v>1.8</v>
          </cell>
          <cell r="H58">
            <v>4.2</v>
          </cell>
          <cell r="I58">
            <v>8.1</v>
          </cell>
          <cell r="J58">
            <v>77.900000000000006</v>
          </cell>
        </row>
        <row r="59">
          <cell r="B59" t="str">
            <v>2 блюдо</v>
          </cell>
          <cell r="C59" t="str">
            <v>314/366*</v>
          </cell>
          <cell r="D59" t="str">
            <v>Котлеты рубленые из птицы с соусом молочным</v>
          </cell>
          <cell r="E59" t="str">
            <v>80/50</v>
          </cell>
          <cell r="F59">
            <v>50</v>
          </cell>
          <cell r="G59">
            <v>14.8</v>
          </cell>
          <cell r="H59">
            <v>14.6</v>
          </cell>
          <cell r="I59">
            <v>20.2</v>
          </cell>
          <cell r="J59">
            <v>393.6</v>
          </cell>
        </row>
        <row r="60">
          <cell r="B60" t="str">
            <v>гарнир</v>
          </cell>
          <cell r="C60" t="str">
            <v>323*</v>
          </cell>
          <cell r="D60" t="str">
            <v>Каша гречневая рассыпчатая</v>
          </cell>
          <cell r="E60">
            <v>150</v>
          </cell>
          <cell r="F60">
            <v>20</v>
          </cell>
          <cell r="G60">
            <v>3.6</v>
          </cell>
          <cell r="H60">
            <v>4.8</v>
          </cell>
          <cell r="I60">
            <v>37.1</v>
          </cell>
          <cell r="J60">
            <v>183.8</v>
          </cell>
        </row>
        <row r="61">
          <cell r="B61" t="str">
            <v>напиток</v>
          </cell>
          <cell r="C61" t="str">
            <v>402*</v>
          </cell>
          <cell r="D61" t="str">
            <v>Компот из сухофруктов</v>
          </cell>
          <cell r="E61">
            <v>200</v>
          </cell>
          <cell r="F61">
            <v>15</v>
          </cell>
          <cell r="G61">
            <v>0.6</v>
          </cell>
          <cell r="H61">
            <v>0.1</v>
          </cell>
          <cell r="I61">
            <v>45.7</v>
          </cell>
          <cell r="J61">
            <v>176</v>
          </cell>
        </row>
        <row r="62">
          <cell r="B62" t="str">
            <v>хлеб</v>
          </cell>
          <cell r="C62" t="str">
            <v>к/к</v>
          </cell>
          <cell r="D62" t="str">
            <v xml:space="preserve">Хлеб ржано-пшеничный </v>
          </cell>
          <cell r="E62">
            <v>40</v>
          </cell>
          <cell r="F62">
            <v>5</v>
          </cell>
          <cell r="G62">
            <v>2.6</v>
          </cell>
          <cell r="H62">
            <v>0.5</v>
          </cell>
          <cell r="I62">
            <v>15.8</v>
          </cell>
          <cell r="J62">
            <v>78.239999999999995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9">
          <cell r="C9" t="str">
            <v>434*</v>
          </cell>
          <cell r="D9" t="str">
            <v>молоко кипячёное</v>
          </cell>
          <cell r="E9">
            <v>200</v>
          </cell>
          <cell r="F9" t="str">
            <v>14.80</v>
          </cell>
          <cell r="G9">
            <v>124</v>
          </cell>
          <cell r="H9">
            <v>6</v>
          </cell>
          <cell r="I9">
            <v>8</v>
          </cell>
          <cell r="J9">
            <v>7</v>
          </cell>
        </row>
        <row r="10">
          <cell r="C10" t="str">
            <v>к/к</v>
          </cell>
          <cell r="D10" t="str">
            <v>кондитерское изделие</v>
          </cell>
          <cell r="E10">
            <v>40</v>
          </cell>
          <cell r="G10">
            <v>83.3</v>
          </cell>
          <cell r="H10">
            <v>1.5</v>
          </cell>
          <cell r="I10">
            <v>2.1</v>
          </cell>
          <cell r="J10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13</v>
      </c>
      <c r="C1" s="27"/>
      <c r="D1" s="28"/>
      <c r="E1" t="s">
        <v>10</v>
      </c>
      <c r="F1" s="8"/>
      <c r="I1" t="s">
        <v>1</v>
      </c>
      <c r="J1" s="7">
        <v>44834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139,80'!B58</f>
        <v>1 блюдо</v>
      </c>
      <c r="C4" s="13" t="str">
        <f>'[1]7-11 лет с молоком 139,80'!C58</f>
        <v>84*</v>
      </c>
      <c r="D4" s="18" t="str">
        <f>'[1]7-11 лет с молоком 139,80'!D58</f>
        <v>Щи из свежей капусты с картофелем и сметаной</v>
      </c>
      <c r="E4" s="13" t="str">
        <f>'[1]7-11 лет с молоком 139,80'!E58</f>
        <v>200/5</v>
      </c>
      <c r="F4" s="23">
        <f>'[1]7-11 лет с молоком 139,80'!F58</f>
        <v>15</v>
      </c>
      <c r="G4" s="13">
        <f>'[1]7-11 лет с молоком 139,80'!J58</f>
        <v>77.900000000000006</v>
      </c>
      <c r="H4" s="13">
        <f>'[1]7-11 лет с молоком 139,80'!G58</f>
        <v>1.8</v>
      </c>
      <c r="I4" s="15">
        <f>'[1]7-11 лет с молоком 139,80'!H58</f>
        <v>4.2</v>
      </c>
      <c r="J4" s="15">
        <f>'[1]7-11 лет с молоком 139,80'!I58</f>
        <v>8.1</v>
      </c>
    </row>
    <row r="5" spans="1:10" x14ac:dyDescent="0.25">
      <c r="A5" s="2"/>
      <c r="B5" s="15" t="str">
        <f>'[1]7-11 лет с молоком 139,80'!B59</f>
        <v>2 блюдо</v>
      </c>
      <c r="C5" s="13" t="str">
        <f>'[1]7-11 лет с молоком 139,80'!C59</f>
        <v>314/366*</v>
      </c>
      <c r="D5" s="18" t="str">
        <f>'[1]7-11 лет с молоком 139,80'!D59</f>
        <v>Котлеты рубленые из птицы с соусом молочным</v>
      </c>
      <c r="E5" s="13" t="str">
        <f>'[1]7-11 лет с молоком 139,80'!E59</f>
        <v>80/50</v>
      </c>
      <c r="F5" s="23">
        <f>'[1]7-11 лет с молоком 139,80'!F59</f>
        <v>50</v>
      </c>
      <c r="G5" s="13">
        <f>'[1]7-11 лет с молоком 139,80'!J59</f>
        <v>393.6</v>
      </c>
      <c r="H5" s="13">
        <f>'[1]7-11 лет с молоком 139,80'!G59</f>
        <v>14.8</v>
      </c>
      <c r="I5" s="15">
        <f>'[1]7-11 лет с молоком 139,80'!H59</f>
        <v>14.6</v>
      </c>
      <c r="J5" s="15">
        <f>'[1]7-11 лет с молоком 139,80'!I59</f>
        <v>20.2</v>
      </c>
    </row>
    <row r="6" spans="1:10" x14ac:dyDescent="0.25">
      <c r="A6" s="2"/>
      <c r="B6" s="15" t="str">
        <f>'[1]7-11 лет с молоком 139,80'!B60</f>
        <v>гарнир</v>
      </c>
      <c r="C6" s="13" t="str">
        <f>'[1]7-11 лет с молоком 139,80'!C60</f>
        <v>323*</v>
      </c>
      <c r="D6" s="18" t="str">
        <f>'[1]7-11 лет с молоком 139,80'!D60</f>
        <v>Каша гречневая рассыпчатая</v>
      </c>
      <c r="E6" s="13">
        <f>'[1]7-11 лет с молоком 139,80'!E60</f>
        <v>150</v>
      </c>
      <c r="F6" s="23">
        <f>'[1]7-11 лет с молоком 139,80'!F60</f>
        <v>20</v>
      </c>
      <c r="G6" s="13">
        <f>'[1]7-11 лет с молоком 139,80'!J60</f>
        <v>183.8</v>
      </c>
      <c r="H6" s="13">
        <f>'[1]7-11 лет с молоком 139,80'!G60</f>
        <v>3.6</v>
      </c>
      <c r="I6" s="15">
        <f>'[1]7-11 лет с молоком 139,80'!H60</f>
        <v>4.8</v>
      </c>
      <c r="J6" s="15">
        <f>'[1]7-11 лет с молоком 139,80'!I60</f>
        <v>37.1</v>
      </c>
    </row>
    <row r="7" spans="1:10" x14ac:dyDescent="0.25">
      <c r="A7" s="2"/>
      <c r="B7" s="15" t="str">
        <f>'[1]7-11 лет с молоком 139,80'!B61</f>
        <v>напиток</v>
      </c>
      <c r="C7" s="13" t="str">
        <f>'[1]7-11 лет с молоком 139,80'!C61</f>
        <v>402*</v>
      </c>
      <c r="D7" s="18" t="str">
        <f>'[1]7-11 лет с молоком 139,80'!D61</f>
        <v>Компот из сухофруктов</v>
      </c>
      <c r="E7" s="13">
        <f>'[1]7-11 лет с молоком 139,80'!E61</f>
        <v>200</v>
      </c>
      <c r="F7" s="9">
        <f>'[1]7-11 лет с молоком 139,80'!F61</f>
        <v>15</v>
      </c>
      <c r="G7" s="12">
        <f>'[1]7-11 лет с молоком 139,80'!J61</f>
        <v>176</v>
      </c>
      <c r="H7" s="23">
        <f>'[1]7-11 лет с молоком 139,80'!G61</f>
        <v>0.6</v>
      </c>
      <c r="I7" s="23">
        <f>'[1]7-11 лет с молоком 139,80'!H61</f>
        <v>0.1</v>
      </c>
      <c r="J7" s="23">
        <f>'[1]7-11 лет с молоком 139,80'!I61</f>
        <v>45.7</v>
      </c>
    </row>
    <row r="8" spans="1:10" ht="15.75" thickBot="1" x14ac:dyDescent="0.3">
      <c r="A8" s="3"/>
      <c r="B8" s="16" t="str">
        <f>'[1]7-11 лет с молоком 139,80'!B62</f>
        <v>хлеб</v>
      </c>
      <c r="C8" s="17" t="str">
        <f>'[1]7-11 лет с молоком 139,80'!C62</f>
        <v>к/к</v>
      </c>
      <c r="D8" s="24" t="str">
        <f>'[1]7-11 лет с молоком 139,80'!D62</f>
        <v xml:space="preserve">Хлеб ржано-пшеничный </v>
      </c>
      <c r="E8" s="10">
        <f>'[1]7-11 лет с молоком 139,80'!E62</f>
        <v>40</v>
      </c>
      <c r="F8" s="9">
        <f>'[1]7-11 лет с молоком 139,80'!F62</f>
        <v>5</v>
      </c>
      <c r="G8" s="10">
        <f>'[1]7-11 лет с молоком 139,80'!J62</f>
        <v>78.239999999999995</v>
      </c>
      <c r="H8" s="10">
        <f>'[1]7-11 лет с молоком 139,80'!G62</f>
        <v>2.6</v>
      </c>
      <c r="I8" s="10">
        <f>'[1]7-11 лет с молоком 139,80'!H62</f>
        <v>0.5</v>
      </c>
      <c r="J8" s="10">
        <f>'[1]7-11 лет с молоком 139,80'!I62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/>
      <c r="C10" s="17"/>
      <c r="D10" s="18"/>
      <c r="E10" s="10"/>
      <c r="F10" s="9"/>
      <c r="G10" s="10"/>
      <c r="H10" s="10"/>
      <c r="I10" s="10"/>
      <c r="J10" s="10"/>
    </row>
    <row r="11" spans="1:10" ht="15.75" thickBot="1" x14ac:dyDescent="0.3">
      <c r="A11" s="3"/>
      <c r="B11" s="16"/>
      <c r="C11" s="17" t="str">
        <f>'[2]1'!C9</f>
        <v>434*</v>
      </c>
      <c r="D11" s="24" t="str">
        <f>'[2]1'!D9</f>
        <v>молоко кипячёное</v>
      </c>
      <c r="E11" s="10">
        <f>'[2]1'!E9</f>
        <v>200</v>
      </c>
      <c r="F11" s="25" t="str">
        <f>'[2]1'!F9</f>
        <v>14.80</v>
      </c>
      <c r="G11" s="12">
        <f>'[2]1'!G9</f>
        <v>124</v>
      </c>
      <c r="H11" s="12">
        <f>'[2]1'!H9</f>
        <v>6</v>
      </c>
      <c r="I11" s="12">
        <f>'[2]1'!I9</f>
        <v>8</v>
      </c>
      <c r="J11" s="12">
        <f>'[2]1'!J9</f>
        <v>7</v>
      </c>
    </row>
    <row r="12" spans="1:10" ht="15.75" customHeight="1" x14ac:dyDescent="0.25">
      <c r="A12" s="2"/>
      <c r="B12" s="15"/>
      <c r="C12" s="13" t="str">
        <f>'[2]1'!C10</f>
        <v>к/к</v>
      </c>
      <c r="D12" s="18" t="str">
        <f>'[2]1'!D10</f>
        <v>кондитерское изделие</v>
      </c>
      <c r="E12" s="13">
        <f>'[2]1'!E10</f>
        <v>40</v>
      </c>
      <c r="F12" s="23">
        <v>20</v>
      </c>
      <c r="G12" s="13">
        <f>'[2]1'!G10</f>
        <v>83.3</v>
      </c>
      <c r="H12" s="13">
        <f>'[2]1'!H10</f>
        <v>1.5</v>
      </c>
      <c r="I12" s="15">
        <f>'[2]1'!I10</f>
        <v>2.1</v>
      </c>
      <c r="J12" s="15">
        <f>'[2]1'!J10</f>
        <v>14.9</v>
      </c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2022-09-19T11:43:16Z</dcterms:modified>
</cp:coreProperties>
</file>